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75" windowWidth="16155" windowHeight="16620"/>
  </bookViews>
  <sheets>
    <sheet name="検証データ" sheetId="1" r:id="rId1"/>
    <sheet name="画像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F39" i="1"/>
  <c r="F38"/>
  <c r="L26"/>
  <c r="M26"/>
</calcChain>
</file>

<file path=xl/sharedStrings.xml><?xml version="1.0" encoding="utf-8"?>
<sst xmlns="http://schemas.openxmlformats.org/spreadsheetml/2006/main" count="127" uniqueCount="85">
  <si>
    <t>Order #</t>
  </si>
  <si>
    <t>Symbol</t>
  </si>
  <si>
    <t>Type</t>
  </si>
  <si>
    <t>Lot</t>
  </si>
  <si>
    <t>Open time</t>
  </si>
  <si>
    <t>Open price</t>
  </si>
  <si>
    <t>Stop loss</t>
  </si>
  <si>
    <t>Take profit</t>
  </si>
  <si>
    <t>Close time</t>
  </si>
  <si>
    <t>Close price</t>
  </si>
  <si>
    <t>Swap</t>
  </si>
  <si>
    <t>Pips</t>
  </si>
  <si>
    <t>Profit</t>
  </si>
  <si>
    <t>deposit</t>
  </si>
  <si>
    <t>2001.01.03 08:02</t>
  </si>
  <si>
    <t>EURJPY</t>
  </si>
  <si>
    <t>buy</t>
  </si>
  <si>
    <t>2010.01.26 10:10</t>
  </si>
  <si>
    <t>2010.01.26 12:35</t>
  </si>
  <si>
    <t>2010.02.08 16:35</t>
  </si>
  <si>
    <t>2010.02.10 12:27</t>
  </si>
  <si>
    <t>2010.05.18 16:11</t>
  </si>
  <si>
    <t>2010.05.19 03:51</t>
  </si>
  <si>
    <t>2010.07.02 00:38</t>
  </si>
  <si>
    <t>2010.07.02 10:59</t>
  </si>
  <si>
    <t>sell</t>
  </si>
  <si>
    <t>2010.07.29 03:20</t>
  </si>
  <si>
    <t>2010.07.29 17:11</t>
  </si>
  <si>
    <t>2010.07.30 09:24</t>
  </si>
  <si>
    <t>2010.08.30 07:59</t>
  </si>
  <si>
    <t>2010.10.18 13:57</t>
  </si>
  <si>
    <t>2010.11.01 09:01</t>
  </si>
  <si>
    <t>2010.12.01 17:11</t>
  </si>
  <si>
    <t>2010.12.02 18:59</t>
  </si>
  <si>
    <t>2011.01.04 00:53</t>
  </si>
  <si>
    <t>2011.01.04 19:59</t>
  </si>
  <si>
    <t>2011.04.14 18:42</t>
  </si>
  <si>
    <t>2011.04.19 20:43</t>
  </si>
  <si>
    <t>2011.07.06 03:23</t>
  </si>
  <si>
    <t>2011.07.07 22:59</t>
  </si>
  <si>
    <t>2012.03.05 14:29</t>
  </si>
  <si>
    <t>2012.03.08 17:44</t>
  </si>
  <si>
    <t>2012.06.04 22:19</t>
  </si>
  <si>
    <t>2012.06.06 13:59</t>
  </si>
  <si>
    <t>2012.11.14 15:06</t>
  </si>
  <si>
    <t>2012.11.16 17:59</t>
  </si>
  <si>
    <t>2012.12.06 23:59</t>
  </si>
  <si>
    <t>2012.12.07 03:59</t>
  </si>
  <si>
    <t>2013.01.29 08:54</t>
  </si>
  <si>
    <t>2013.01.30 09:51</t>
  </si>
  <si>
    <t>2013.02.04 19:48</t>
  </si>
  <si>
    <t>2013.02.05 02:39</t>
  </si>
  <si>
    <t>2014.03.14 00:54</t>
  </si>
  <si>
    <t>2014.03.14 05:59</t>
  </si>
  <si>
    <t>2014.09.04 19:46</t>
  </si>
  <si>
    <t>2014.09.08 22:59</t>
  </si>
  <si>
    <t>2015.04.07 17:25</t>
  </si>
  <si>
    <t>2015.04.09 00:46</t>
  </si>
  <si>
    <t>2015.04.16 09:14</t>
  </si>
  <si>
    <t>2015.04.30 14:59</t>
  </si>
  <si>
    <t>2015.06.05 22:30</t>
  </si>
  <si>
    <t>2015.06.09 02:18</t>
  </si>
  <si>
    <t>トレード詳細データ</t>
  </si>
  <si>
    <t>トレード期間</t>
  </si>
  <si>
    <t>買いエントリー回数</t>
  </si>
  <si>
    <t>売りエントリー回数</t>
  </si>
  <si>
    <t>合計トレード回数</t>
  </si>
  <si>
    <t>合計勝ち数</t>
  </si>
  <si>
    <t>合計負け数</t>
  </si>
  <si>
    <t>引き分け</t>
  </si>
  <si>
    <t>保留</t>
  </si>
  <si>
    <t>合計利益</t>
  </si>
  <si>
    <t>合計損失</t>
  </si>
  <si>
    <t>合計損益</t>
  </si>
  <si>
    <t>平均利益</t>
  </si>
  <si>
    <t>平均損失</t>
  </si>
  <si>
    <t>最大連勝数</t>
  </si>
  <si>
    <t>最大連敗数</t>
  </si>
  <si>
    <t>最大DD(pips)</t>
  </si>
  <si>
    <t>勝率</t>
  </si>
  <si>
    <t>2010.1-2015.8</t>
    <phoneticPr fontId="1"/>
  </si>
  <si>
    <t>メジャー通貨ユーロ円の約６年半分の検証</t>
    <rPh sb="4" eb="6">
      <t>ツウカ</t>
    </rPh>
    <rPh sb="9" eb="10">
      <t>エン</t>
    </rPh>
    <rPh sb="11" eb="12">
      <t>ヤク</t>
    </rPh>
    <rPh sb="13" eb="15">
      <t>ネンハン</t>
    </rPh>
    <rPh sb="15" eb="16">
      <t>ブン</t>
    </rPh>
    <rPh sb="17" eb="19">
      <t>ケンショウ</t>
    </rPh>
    <phoneticPr fontId="1"/>
  </si>
  <si>
    <t>トレード回数も結構あり勝率も高い</t>
    <rPh sb="4" eb="6">
      <t>カイスウ</t>
    </rPh>
    <rPh sb="7" eb="9">
      <t>ケッコウ</t>
    </rPh>
    <rPh sb="11" eb="13">
      <t>ショウリツ</t>
    </rPh>
    <rPh sb="14" eb="15">
      <t>タカ</t>
    </rPh>
    <phoneticPr fontId="1"/>
  </si>
  <si>
    <t>利益を伸ばすルールも適用できた</t>
    <rPh sb="0" eb="2">
      <t>リエキ</t>
    </rPh>
    <rPh sb="3" eb="4">
      <t>ノ</t>
    </rPh>
    <rPh sb="10" eb="12">
      <t>テキヨウ</t>
    </rPh>
    <phoneticPr fontId="1"/>
  </si>
  <si>
    <t>ストップの追従の仕方は勉強会で教わった新たなやり方を採用</t>
    <rPh sb="5" eb="7">
      <t>ツイジュウ</t>
    </rPh>
    <rPh sb="8" eb="10">
      <t>シカタ</t>
    </rPh>
    <rPh sb="11" eb="14">
      <t>ベンキョウカイ</t>
    </rPh>
    <rPh sb="15" eb="16">
      <t>オソ</t>
    </rPh>
    <rPh sb="19" eb="20">
      <t>アラ</t>
    </rPh>
    <rPh sb="24" eb="25">
      <t>カタ</t>
    </rPh>
    <rPh sb="26" eb="28">
      <t>サイヨウ</t>
    </rPh>
    <phoneticPr fontId="1"/>
  </si>
</sst>
</file>

<file path=xl/styles.xml><?xml version="1.0" encoding="utf-8"?>
<styleSheet xmlns="http://schemas.openxmlformats.org/spreadsheetml/2006/main">
  <numFmts count="2">
    <numFmt numFmtId="176" formatCode="0.00_ ;[Red]\-0.00\ "/>
    <numFmt numFmtId="177" formatCode="0_ ;[Red]\-0\ "/>
  </numFmts>
  <fonts count="3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2" fontId="0" fillId="0" borderId="0" xfId="0" applyNumberForma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176" fontId="0" fillId="0" borderId="0" xfId="0" applyNumberFormat="1">
      <alignment vertical="center"/>
    </xf>
    <xf numFmtId="0" fontId="0" fillId="2" borderId="1" xfId="0" applyFill="1" applyBorder="1">
      <alignment vertical="center"/>
    </xf>
    <xf numFmtId="0" fontId="0" fillId="2" borderId="2" xfId="0" applyFill="1" applyBorder="1">
      <alignment vertical="center"/>
    </xf>
    <xf numFmtId="0" fontId="0" fillId="2" borderId="3" xfId="0" applyFill="1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176" fontId="2" fillId="0" borderId="5" xfId="0" applyNumberFormat="1" applyFont="1" applyBorder="1" applyAlignment="1">
      <alignment horizontal="center" vertical="center"/>
    </xf>
    <xf numFmtId="177" fontId="2" fillId="0" borderId="5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3" Type="http://schemas.openxmlformats.org/officeDocument/2006/relationships/image" Target="../media/image3.png"/><Relationship Id="rId21" Type="http://schemas.openxmlformats.org/officeDocument/2006/relationships/image" Target="../media/image21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0" Type="http://schemas.openxmlformats.org/officeDocument/2006/relationships/image" Target="../media/image20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Relationship Id="rId22" Type="http://schemas.openxmlformats.org/officeDocument/2006/relationships/image" Target="../media/image2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246248</xdr:colOff>
      <xdr:row>35</xdr:row>
      <xdr:rowOff>142108</xdr:rowOff>
    </xdr:to>
    <xdr:pic>
      <xdr:nvPicPr>
        <xdr:cNvPr id="2" name="図 1" descr="1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1219048" cy="614285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36</xdr:row>
      <xdr:rowOff>0</xdr:rowOff>
    </xdr:from>
    <xdr:to>
      <xdr:col>16</xdr:col>
      <xdr:colOff>265296</xdr:colOff>
      <xdr:row>71</xdr:row>
      <xdr:rowOff>113536</xdr:rowOff>
    </xdr:to>
    <xdr:pic>
      <xdr:nvPicPr>
        <xdr:cNvPr id="3" name="図 2" descr="2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6172200"/>
          <a:ext cx="11238096" cy="611428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72</xdr:row>
      <xdr:rowOff>0</xdr:rowOff>
    </xdr:from>
    <xdr:to>
      <xdr:col>16</xdr:col>
      <xdr:colOff>227201</xdr:colOff>
      <xdr:row>107</xdr:row>
      <xdr:rowOff>123060</xdr:rowOff>
    </xdr:to>
    <xdr:pic>
      <xdr:nvPicPr>
        <xdr:cNvPr id="4" name="図 3" descr="3.pn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0" y="12344400"/>
          <a:ext cx="11200001" cy="612381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108</xdr:row>
      <xdr:rowOff>0</xdr:rowOff>
    </xdr:from>
    <xdr:to>
      <xdr:col>16</xdr:col>
      <xdr:colOff>255772</xdr:colOff>
      <xdr:row>143</xdr:row>
      <xdr:rowOff>123060</xdr:rowOff>
    </xdr:to>
    <xdr:pic>
      <xdr:nvPicPr>
        <xdr:cNvPr id="5" name="図 4" descr="4.pn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0" y="18516600"/>
          <a:ext cx="11228572" cy="612381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144</xdr:row>
      <xdr:rowOff>0</xdr:rowOff>
    </xdr:from>
    <xdr:to>
      <xdr:col>16</xdr:col>
      <xdr:colOff>227201</xdr:colOff>
      <xdr:row>179</xdr:row>
      <xdr:rowOff>104012</xdr:rowOff>
    </xdr:to>
    <xdr:pic>
      <xdr:nvPicPr>
        <xdr:cNvPr id="6" name="図 5" descr="5.pn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0" y="24688800"/>
          <a:ext cx="11200001" cy="610476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180</xdr:row>
      <xdr:rowOff>0</xdr:rowOff>
    </xdr:from>
    <xdr:to>
      <xdr:col>16</xdr:col>
      <xdr:colOff>179582</xdr:colOff>
      <xdr:row>215</xdr:row>
      <xdr:rowOff>113536</xdr:rowOff>
    </xdr:to>
    <xdr:pic>
      <xdr:nvPicPr>
        <xdr:cNvPr id="7" name="図 6" descr="6.png"/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0" y="30861000"/>
          <a:ext cx="11152382" cy="611428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216</xdr:row>
      <xdr:rowOff>0</xdr:rowOff>
    </xdr:from>
    <xdr:to>
      <xdr:col>16</xdr:col>
      <xdr:colOff>236725</xdr:colOff>
      <xdr:row>251</xdr:row>
      <xdr:rowOff>113536</xdr:rowOff>
    </xdr:to>
    <xdr:pic>
      <xdr:nvPicPr>
        <xdr:cNvPr id="8" name="図 7" descr="7.png"/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0" y="37033200"/>
          <a:ext cx="11209525" cy="611428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252</xdr:row>
      <xdr:rowOff>0</xdr:rowOff>
    </xdr:from>
    <xdr:to>
      <xdr:col>16</xdr:col>
      <xdr:colOff>189106</xdr:colOff>
      <xdr:row>287</xdr:row>
      <xdr:rowOff>94489</xdr:rowOff>
    </xdr:to>
    <xdr:pic>
      <xdr:nvPicPr>
        <xdr:cNvPr id="9" name="図 8" descr="8.png"/>
        <xdr:cNvPicPr>
          <a:picLocks noChangeAspect="1"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0" y="43205400"/>
          <a:ext cx="11161906" cy="609523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288</xdr:row>
      <xdr:rowOff>0</xdr:rowOff>
    </xdr:from>
    <xdr:to>
      <xdr:col>16</xdr:col>
      <xdr:colOff>255772</xdr:colOff>
      <xdr:row>323</xdr:row>
      <xdr:rowOff>84965</xdr:rowOff>
    </xdr:to>
    <xdr:pic>
      <xdr:nvPicPr>
        <xdr:cNvPr id="10" name="図 9" descr="9.png"/>
        <xdr:cNvPicPr>
          <a:picLocks noChangeAspect="1"/>
        </xdr:cNvPicPr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xfrm>
          <a:off x="0" y="49377600"/>
          <a:ext cx="11228572" cy="608571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324</xdr:row>
      <xdr:rowOff>0</xdr:rowOff>
    </xdr:from>
    <xdr:to>
      <xdr:col>16</xdr:col>
      <xdr:colOff>198629</xdr:colOff>
      <xdr:row>359</xdr:row>
      <xdr:rowOff>123060</xdr:rowOff>
    </xdr:to>
    <xdr:pic>
      <xdr:nvPicPr>
        <xdr:cNvPr id="11" name="図 10" descr="10.png"/>
        <xdr:cNvPicPr>
          <a:picLocks noChangeAspect="1"/>
        </xdr:cNvPicPr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0" y="55549800"/>
          <a:ext cx="11171429" cy="612381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360</xdr:row>
      <xdr:rowOff>0</xdr:rowOff>
    </xdr:from>
    <xdr:to>
      <xdr:col>16</xdr:col>
      <xdr:colOff>246248</xdr:colOff>
      <xdr:row>395</xdr:row>
      <xdr:rowOff>132584</xdr:rowOff>
    </xdr:to>
    <xdr:pic>
      <xdr:nvPicPr>
        <xdr:cNvPr id="12" name="図 11" descr="11.png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0" y="61722000"/>
          <a:ext cx="11219048" cy="613333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396</xdr:row>
      <xdr:rowOff>0</xdr:rowOff>
    </xdr:from>
    <xdr:to>
      <xdr:col>16</xdr:col>
      <xdr:colOff>217677</xdr:colOff>
      <xdr:row>431</xdr:row>
      <xdr:rowOff>113536</xdr:rowOff>
    </xdr:to>
    <xdr:pic>
      <xdr:nvPicPr>
        <xdr:cNvPr id="13" name="図 12" descr="12.png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0" y="67894200"/>
          <a:ext cx="11190477" cy="611428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432</xdr:row>
      <xdr:rowOff>0</xdr:rowOff>
    </xdr:from>
    <xdr:to>
      <xdr:col>16</xdr:col>
      <xdr:colOff>227201</xdr:colOff>
      <xdr:row>467</xdr:row>
      <xdr:rowOff>132584</xdr:rowOff>
    </xdr:to>
    <xdr:pic>
      <xdr:nvPicPr>
        <xdr:cNvPr id="15" name="図 14" descr="13.png"/>
        <xdr:cNvPicPr>
          <a:picLocks noChangeAspect="1"/>
        </xdr:cNvPicPr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0" y="74066400"/>
          <a:ext cx="11200001" cy="613333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468</xdr:row>
      <xdr:rowOff>0</xdr:rowOff>
    </xdr:from>
    <xdr:to>
      <xdr:col>16</xdr:col>
      <xdr:colOff>284344</xdr:colOff>
      <xdr:row>503</xdr:row>
      <xdr:rowOff>104012</xdr:rowOff>
    </xdr:to>
    <xdr:pic>
      <xdr:nvPicPr>
        <xdr:cNvPr id="16" name="図 15" descr="14.png"/>
        <xdr:cNvPicPr>
          <a:picLocks noChangeAspect="1"/>
        </xdr:cNvPicPr>
      </xdr:nvPicPr>
      <xdr:blipFill>
        <a:blip xmlns:r="http://schemas.openxmlformats.org/officeDocument/2006/relationships" r:embed="rId14" cstate="print"/>
        <a:stretch>
          <a:fillRect/>
        </a:stretch>
      </xdr:blipFill>
      <xdr:spPr>
        <a:xfrm>
          <a:off x="0" y="80238600"/>
          <a:ext cx="11257144" cy="610476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504</xdr:row>
      <xdr:rowOff>0</xdr:rowOff>
    </xdr:from>
    <xdr:to>
      <xdr:col>16</xdr:col>
      <xdr:colOff>303391</xdr:colOff>
      <xdr:row>539</xdr:row>
      <xdr:rowOff>123060</xdr:rowOff>
    </xdr:to>
    <xdr:pic>
      <xdr:nvPicPr>
        <xdr:cNvPr id="17" name="図 16" descr="15.png"/>
        <xdr:cNvPicPr>
          <a:picLocks noChangeAspect="1"/>
        </xdr:cNvPicPr>
      </xdr:nvPicPr>
      <xdr:blipFill>
        <a:blip xmlns:r="http://schemas.openxmlformats.org/officeDocument/2006/relationships" r:embed="rId15" cstate="print"/>
        <a:stretch>
          <a:fillRect/>
        </a:stretch>
      </xdr:blipFill>
      <xdr:spPr>
        <a:xfrm>
          <a:off x="0" y="86410800"/>
          <a:ext cx="11276191" cy="612381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540</xdr:row>
      <xdr:rowOff>0</xdr:rowOff>
    </xdr:from>
    <xdr:to>
      <xdr:col>16</xdr:col>
      <xdr:colOff>170058</xdr:colOff>
      <xdr:row>575</xdr:row>
      <xdr:rowOff>132584</xdr:rowOff>
    </xdr:to>
    <xdr:pic>
      <xdr:nvPicPr>
        <xdr:cNvPr id="18" name="図 17" descr="16.png"/>
        <xdr:cNvPicPr>
          <a:picLocks noChangeAspect="1"/>
        </xdr:cNvPicPr>
      </xdr:nvPicPr>
      <xdr:blipFill>
        <a:blip xmlns:r="http://schemas.openxmlformats.org/officeDocument/2006/relationships" r:embed="rId16" cstate="print"/>
        <a:stretch>
          <a:fillRect/>
        </a:stretch>
      </xdr:blipFill>
      <xdr:spPr>
        <a:xfrm>
          <a:off x="0" y="92583000"/>
          <a:ext cx="11142858" cy="613333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576</xdr:row>
      <xdr:rowOff>0</xdr:rowOff>
    </xdr:from>
    <xdr:to>
      <xdr:col>16</xdr:col>
      <xdr:colOff>217677</xdr:colOff>
      <xdr:row>611</xdr:row>
      <xdr:rowOff>104012</xdr:rowOff>
    </xdr:to>
    <xdr:pic>
      <xdr:nvPicPr>
        <xdr:cNvPr id="19" name="図 18" descr="17.png"/>
        <xdr:cNvPicPr>
          <a:picLocks noChangeAspect="1"/>
        </xdr:cNvPicPr>
      </xdr:nvPicPr>
      <xdr:blipFill>
        <a:blip xmlns:r="http://schemas.openxmlformats.org/officeDocument/2006/relationships" r:embed="rId17" cstate="print"/>
        <a:stretch>
          <a:fillRect/>
        </a:stretch>
      </xdr:blipFill>
      <xdr:spPr>
        <a:xfrm>
          <a:off x="0" y="98755200"/>
          <a:ext cx="11190477" cy="610476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612</xdr:row>
      <xdr:rowOff>0</xdr:rowOff>
    </xdr:from>
    <xdr:to>
      <xdr:col>16</xdr:col>
      <xdr:colOff>265296</xdr:colOff>
      <xdr:row>647</xdr:row>
      <xdr:rowOff>132584</xdr:rowOff>
    </xdr:to>
    <xdr:pic>
      <xdr:nvPicPr>
        <xdr:cNvPr id="20" name="図 19" descr="18.png"/>
        <xdr:cNvPicPr>
          <a:picLocks noChangeAspect="1"/>
        </xdr:cNvPicPr>
      </xdr:nvPicPr>
      <xdr:blipFill>
        <a:blip xmlns:r="http://schemas.openxmlformats.org/officeDocument/2006/relationships" r:embed="rId18" cstate="print"/>
        <a:stretch>
          <a:fillRect/>
        </a:stretch>
      </xdr:blipFill>
      <xdr:spPr>
        <a:xfrm>
          <a:off x="0" y="104927400"/>
          <a:ext cx="11238096" cy="613333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648</xdr:row>
      <xdr:rowOff>0</xdr:rowOff>
    </xdr:from>
    <xdr:to>
      <xdr:col>16</xdr:col>
      <xdr:colOff>255772</xdr:colOff>
      <xdr:row>683</xdr:row>
      <xdr:rowOff>123060</xdr:rowOff>
    </xdr:to>
    <xdr:pic>
      <xdr:nvPicPr>
        <xdr:cNvPr id="21" name="図 20" descr="19.png"/>
        <xdr:cNvPicPr>
          <a:picLocks noChangeAspect="1"/>
        </xdr:cNvPicPr>
      </xdr:nvPicPr>
      <xdr:blipFill>
        <a:blip xmlns:r="http://schemas.openxmlformats.org/officeDocument/2006/relationships" r:embed="rId19" cstate="print"/>
        <a:stretch>
          <a:fillRect/>
        </a:stretch>
      </xdr:blipFill>
      <xdr:spPr>
        <a:xfrm>
          <a:off x="0" y="111099600"/>
          <a:ext cx="11228572" cy="612381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684</xdr:row>
      <xdr:rowOff>0</xdr:rowOff>
    </xdr:from>
    <xdr:to>
      <xdr:col>16</xdr:col>
      <xdr:colOff>227201</xdr:colOff>
      <xdr:row>719</xdr:row>
      <xdr:rowOff>170679</xdr:rowOff>
    </xdr:to>
    <xdr:pic>
      <xdr:nvPicPr>
        <xdr:cNvPr id="22" name="図 21" descr="20.png"/>
        <xdr:cNvPicPr>
          <a:picLocks noChangeAspect="1"/>
        </xdr:cNvPicPr>
      </xdr:nvPicPr>
      <xdr:blipFill>
        <a:blip xmlns:r="http://schemas.openxmlformats.org/officeDocument/2006/relationships" r:embed="rId20" cstate="print"/>
        <a:stretch>
          <a:fillRect/>
        </a:stretch>
      </xdr:blipFill>
      <xdr:spPr>
        <a:xfrm>
          <a:off x="0" y="117271800"/>
          <a:ext cx="11200001" cy="61714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720</xdr:row>
      <xdr:rowOff>0</xdr:rowOff>
    </xdr:from>
    <xdr:to>
      <xdr:col>16</xdr:col>
      <xdr:colOff>208153</xdr:colOff>
      <xdr:row>755</xdr:row>
      <xdr:rowOff>161155</xdr:rowOff>
    </xdr:to>
    <xdr:pic>
      <xdr:nvPicPr>
        <xdr:cNvPr id="23" name="図 22" descr="21.png"/>
        <xdr:cNvPicPr>
          <a:picLocks noChangeAspect="1"/>
        </xdr:cNvPicPr>
      </xdr:nvPicPr>
      <xdr:blipFill>
        <a:blip xmlns:r="http://schemas.openxmlformats.org/officeDocument/2006/relationships" r:embed="rId21" cstate="print"/>
        <a:stretch>
          <a:fillRect/>
        </a:stretch>
      </xdr:blipFill>
      <xdr:spPr>
        <a:xfrm>
          <a:off x="0" y="123444000"/>
          <a:ext cx="11180953" cy="616190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756</xdr:row>
      <xdr:rowOff>0</xdr:rowOff>
    </xdr:from>
    <xdr:to>
      <xdr:col>16</xdr:col>
      <xdr:colOff>255772</xdr:colOff>
      <xdr:row>791</xdr:row>
      <xdr:rowOff>132584</xdr:rowOff>
    </xdr:to>
    <xdr:pic>
      <xdr:nvPicPr>
        <xdr:cNvPr id="24" name="図 23" descr="22.png"/>
        <xdr:cNvPicPr>
          <a:picLocks noChangeAspect="1"/>
        </xdr:cNvPicPr>
      </xdr:nvPicPr>
      <xdr:blipFill>
        <a:blip xmlns:r="http://schemas.openxmlformats.org/officeDocument/2006/relationships" r:embed="rId22" cstate="print"/>
        <a:stretch>
          <a:fillRect/>
        </a:stretch>
      </xdr:blipFill>
      <xdr:spPr>
        <a:xfrm>
          <a:off x="0" y="129616200"/>
          <a:ext cx="11228572" cy="613333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46"/>
  <sheetViews>
    <sheetView tabSelected="1" workbookViewId="0">
      <selection activeCell="I34" sqref="I34"/>
    </sheetView>
  </sheetViews>
  <sheetFormatPr defaultRowHeight="13.5"/>
  <cols>
    <col min="1" max="1" width="7.625" bestFit="1" customWidth="1"/>
    <col min="2" max="2" width="8.125" bestFit="1" customWidth="1"/>
    <col min="3" max="3" width="7.125" bestFit="1" customWidth="1"/>
    <col min="4" max="4" width="5.5" bestFit="1" customWidth="1"/>
    <col min="5" max="5" width="15.875" bestFit="1" customWidth="1"/>
    <col min="6" max="6" width="10.25" bestFit="1" customWidth="1"/>
    <col min="7" max="7" width="8.875" bestFit="1" customWidth="1"/>
    <col min="8" max="8" width="10.125" bestFit="1" customWidth="1"/>
    <col min="9" max="9" width="15.875" bestFit="1" customWidth="1"/>
    <col min="10" max="10" width="10.5" bestFit="1" customWidth="1"/>
    <col min="11" max="11" width="6.875" bestFit="1" customWidth="1"/>
    <col min="12" max="12" width="8.5" bestFit="1" customWidth="1"/>
    <col min="13" max="13" width="9.5" bestFit="1" customWidth="1"/>
  </cols>
  <sheetData>
    <row r="1" spans="1:13">
      <c r="A1" s="2" t="s">
        <v>0</v>
      </c>
      <c r="B1" s="3" t="s">
        <v>1</v>
      </c>
      <c r="C1" s="3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</row>
    <row r="2" spans="1:13">
      <c r="A2" s="2">
        <v>0</v>
      </c>
      <c r="B2" s="3"/>
      <c r="C2" s="3" t="s">
        <v>13</v>
      </c>
      <c r="D2" s="1">
        <v>0</v>
      </c>
      <c r="E2" t="s">
        <v>14</v>
      </c>
      <c r="F2" s="1">
        <v>0</v>
      </c>
      <c r="G2" s="1">
        <v>0</v>
      </c>
      <c r="H2" s="1">
        <v>0</v>
      </c>
      <c r="I2" t="s">
        <v>14</v>
      </c>
      <c r="J2" s="1">
        <v>0</v>
      </c>
      <c r="K2" s="1">
        <v>0</v>
      </c>
      <c r="L2" s="4">
        <v>0</v>
      </c>
      <c r="M2" s="4">
        <v>10000</v>
      </c>
    </row>
    <row r="3" spans="1:13">
      <c r="A3" s="2">
        <v>1</v>
      </c>
      <c r="B3" s="3" t="s">
        <v>15</v>
      </c>
      <c r="C3" s="3" t="s">
        <v>16</v>
      </c>
      <c r="D3" s="1">
        <v>0.15</v>
      </c>
      <c r="E3" t="s">
        <v>17</v>
      </c>
      <c r="F3" s="1">
        <v>128.16999999999999</v>
      </c>
      <c r="G3" s="1">
        <v>126.89</v>
      </c>
      <c r="H3" s="1">
        <v>0</v>
      </c>
      <c r="I3" t="s">
        <v>18</v>
      </c>
      <c r="J3" s="1">
        <v>126.89</v>
      </c>
      <c r="K3" s="1">
        <v>0</v>
      </c>
      <c r="L3" s="4">
        <v>-128</v>
      </c>
      <c r="M3" s="4">
        <v>-206.79</v>
      </c>
    </row>
    <row r="4" spans="1:13">
      <c r="A4" s="2">
        <v>3</v>
      </c>
      <c r="B4" s="3" t="s">
        <v>15</v>
      </c>
      <c r="C4" s="3" t="s">
        <v>16</v>
      </c>
      <c r="D4" s="1">
        <v>0.3</v>
      </c>
      <c r="E4" t="s">
        <v>19</v>
      </c>
      <c r="F4" s="1">
        <v>122.16</v>
      </c>
      <c r="G4" s="1">
        <v>123.33</v>
      </c>
      <c r="H4" s="1">
        <v>0</v>
      </c>
      <c r="I4" t="s">
        <v>20</v>
      </c>
      <c r="J4" s="1">
        <v>123.33</v>
      </c>
      <c r="K4" s="1">
        <v>1.1599999999999999</v>
      </c>
      <c r="L4" s="4">
        <v>117</v>
      </c>
      <c r="M4" s="4">
        <v>379.19</v>
      </c>
    </row>
    <row r="5" spans="1:13">
      <c r="A5" s="2">
        <v>4</v>
      </c>
      <c r="B5" s="3" t="s">
        <v>15</v>
      </c>
      <c r="C5" s="3" t="s">
        <v>16</v>
      </c>
      <c r="D5" s="1">
        <v>0.09</v>
      </c>
      <c r="E5" t="s">
        <v>21</v>
      </c>
      <c r="F5" s="1">
        <v>114.92</v>
      </c>
      <c r="G5" s="1">
        <v>112.81</v>
      </c>
      <c r="H5" s="1">
        <v>0</v>
      </c>
      <c r="I5" t="s">
        <v>22</v>
      </c>
      <c r="J5" s="1">
        <v>112.81</v>
      </c>
      <c r="K5" s="1">
        <v>0.17</v>
      </c>
      <c r="L5" s="4">
        <v>-211</v>
      </c>
      <c r="M5" s="4">
        <v>-204.35</v>
      </c>
    </row>
    <row r="6" spans="1:13">
      <c r="A6" s="2">
        <v>6</v>
      </c>
      <c r="B6" s="3" t="s">
        <v>15</v>
      </c>
      <c r="C6" s="3" t="s">
        <v>16</v>
      </c>
      <c r="D6" s="1">
        <v>0.1</v>
      </c>
      <c r="E6" t="s">
        <v>23</v>
      </c>
      <c r="F6" s="1">
        <v>109.1</v>
      </c>
      <c r="G6" s="1">
        <v>107.47</v>
      </c>
      <c r="H6" s="1">
        <v>0</v>
      </c>
      <c r="I6" t="s">
        <v>24</v>
      </c>
      <c r="J6" s="1">
        <v>110.26</v>
      </c>
      <c r="K6" s="1">
        <v>0</v>
      </c>
      <c r="L6" s="4">
        <v>116</v>
      </c>
      <c r="M6" s="4">
        <v>124.93</v>
      </c>
    </row>
    <row r="7" spans="1:13">
      <c r="A7" s="2">
        <v>7</v>
      </c>
      <c r="B7" s="3" t="s">
        <v>15</v>
      </c>
      <c r="C7" s="3" t="s">
        <v>25</v>
      </c>
      <c r="D7" s="1">
        <v>0.48</v>
      </c>
      <c r="E7" t="s">
        <v>26</v>
      </c>
      <c r="F7" s="1">
        <v>113.64</v>
      </c>
      <c r="G7" s="1">
        <v>114.05</v>
      </c>
      <c r="H7" s="1">
        <v>0</v>
      </c>
      <c r="I7" t="s">
        <v>27</v>
      </c>
      <c r="J7" s="1">
        <v>114.05</v>
      </c>
      <c r="K7" s="1">
        <v>0</v>
      </c>
      <c r="L7" s="4">
        <v>-41</v>
      </c>
      <c r="M7" s="4">
        <v>-211.95</v>
      </c>
    </row>
    <row r="8" spans="1:13">
      <c r="A8" s="2">
        <v>8</v>
      </c>
      <c r="B8" s="3" t="s">
        <v>15</v>
      </c>
      <c r="C8" s="3" t="s">
        <v>25</v>
      </c>
      <c r="D8" s="1">
        <v>0.19</v>
      </c>
      <c r="E8" t="s">
        <v>28</v>
      </c>
      <c r="F8" s="1">
        <v>113.17</v>
      </c>
      <c r="G8" s="1">
        <v>114.18</v>
      </c>
      <c r="H8" s="1">
        <v>0</v>
      </c>
      <c r="I8" t="s">
        <v>29</v>
      </c>
      <c r="J8" s="1">
        <v>109.06</v>
      </c>
      <c r="K8" s="1">
        <v>-32.700000000000003</v>
      </c>
      <c r="L8" s="4">
        <v>411</v>
      </c>
      <c r="M8" s="4">
        <v>808.33</v>
      </c>
    </row>
    <row r="9" spans="1:13">
      <c r="A9" s="2">
        <v>9</v>
      </c>
      <c r="B9" s="3" t="s">
        <v>15</v>
      </c>
      <c r="C9" s="3" t="s">
        <v>25</v>
      </c>
      <c r="D9" s="1">
        <v>0.1</v>
      </c>
      <c r="E9" t="s">
        <v>30</v>
      </c>
      <c r="F9" s="1">
        <v>112.8</v>
      </c>
      <c r="G9" s="1">
        <v>112.8</v>
      </c>
      <c r="H9" s="1">
        <v>0</v>
      </c>
      <c r="I9" t="s">
        <v>31</v>
      </c>
      <c r="J9" s="1">
        <v>112.8</v>
      </c>
      <c r="K9" s="1">
        <v>-8.1</v>
      </c>
      <c r="L9" s="4">
        <v>0</v>
      </c>
      <c r="M9" s="4">
        <v>-8.1</v>
      </c>
    </row>
    <row r="10" spans="1:13">
      <c r="A10" s="2">
        <v>10</v>
      </c>
      <c r="B10" s="3" t="s">
        <v>15</v>
      </c>
      <c r="C10" s="3" t="s">
        <v>16</v>
      </c>
      <c r="D10" s="1">
        <v>0.28000000000000003</v>
      </c>
      <c r="E10" t="s">
        <v>32</v>
      </c>
      <c r="F10" s="1">
        <v>109.1</v>
      </c>
      <c r="G10" s="1">
        <v>108.38</v>
      </c>
      <c r="H10" s="1">
        <v>0</v>
      </c>
      <c r="I10" t="s">
        <v>33</v>
      </c>
      <c r="J10" s="1">
        <v>110.93</v>
      </c>
      <c r="K10" s="1">
        <v>1.63</v>
      </c>
      <c r="L10" s="4">
        <v>183</v>
      </c>
      <c r="M10" s="4">
        <v>553.49</v>
      </c>
    </row>
    <row r="11" spans="1:13">
      <c r="A11" s="2">
        <v>11</v>
      </c>
      <c r="B11" s="3" t="s">
        <v>15</v>
      </c>
      <c r="C11" s="3" t="s">
        <v>16</v>
      </c>
      <c r="D11" s="1">
        <v>0.18</v>
      </c>
      <c r="E11" t="s">
        <v>34</v>
      </c>
      <c r="F11" s="1">
        <v>108.91</v>
      </c>
      <c r="G11" s="1">
        <v>107.71</v>
      </c>
      <c r="H11" s="1">
        <v>0</v>
      </c>
      <c r="I11" t="s">
        <v>35</v>
      </c>
      <c r="J11" s="1">
        <v>110.12</v>
      </c>
      <c r="K11" s="1">
        <v>0</v>
      </c>
      <c r="L11" s="4">
        <v>121</v>
      </c>
      <c r="M11" s="4">
        <v>234.57</v>
      </c>
    </row>
    <row r="12" spans="1:13">
      <c r="A12" s="2">
        <v>12</v>
      </c>
      <c r="B12" s="3" t="s">
        <v>15</v>
      </c>
      <c r="C12" s="3" t="s">
        <v>25</v>
      </c>
      <c r="D12" s="1">
        <v>0.1</v>
      </c>
      <c r="E12" t="s">
        <v>36</v>
      </c>
      <c r="F12" s="1">
        <v>119.99</v>
      </c>
      <c r="G12" s="1">
        <v>118.26</v>
      </c>
      <c r="H12" s="1">
        <v>0</v>
      </c>
      <c r="I12" t="s">
        <v>37</v>
      </c>
      <c r="J12" s="1">
        <v>118.26</v>
      </c>
      <c r="K12" s="1">
        <v>-2.02</v>
      </c>
      <c r="L12" s="4">
        <v>173</v>
      </c>
      <c r="M12" s="4">
        <v>184.3</v>
      </c>
    </row>
    <row r="13" spans="1:13">
      <c r="A13" s="2">
        <v>13</v>
      </c>
      <c r="B13" s="3" t="s">
        <v>15</v>
      </c>
      <c r="C13" s="3" t="s">
        <v>25</v>
      </c>
      <c r="D13" s="1">
        <v>0.36</v>
      </c>
      <c r="E13" t="s">
        <v>38</v>
      </c>
      <c r="F13" s="1">
        <v>117</v>
      </c>
      <c r="G13" s="1">
        <v>116.41</v>
      </c>
      <c r="H13" s="1">
        <v>0</v>
      </c>
      <c r="I13" t="s">
        <v>39</v>
      </c>
      <c r="J13" s="1">
        <v>116.31</v>
      </c>
      <c r="K13" s="1">
        <v>-5.47</v>
      </c>
      <c r="L13" s="4">
        <v>69</v>
      </c>
      <c r="M13" s="4">
        <v>262.06</v>
      </c>
    </row>
    <row r="14" spans="1:13">
      <c r="A14" s="2">
        <v>14</v>
      </c>
      <c r="B14" s="3" t="s">
        <v>15</v>
      </c>
      <c r="C14" s="3" t="s">
        <v>25</v>
      </c>
      <c r="D14" s="1">
        <v>0.16</v>
      </c>
      <c r="E14" t="s">
        <v>40</v>
      </c>
      <c r="F14" s="1">
        <v>107.31</v>
      </c>
      <c r="G14" s="1">
        <v>107.31</v>
      </c>
      <c r="H14" s="1">
        <v>0</v>
      </c>
      <c r="I14" t="s">
        <v>41</v>
      </c>
      <c r="J14" s="1">
        <v>107.31</v>
      </c>
      <c r="K14" s="1">
        <v>-4.05</v>
      </c>
      <c r="L14" s="4">
        <v>0</v>
      </c>
      <c r="M14" s="4">
        <v>-4.05</v>
      </c>
    </row>
    <row r="15" spans="1:13">
      <c r="A15" s="2">
        <v>15</v>
      </c>
      <c r="B15" s="3" t="s">
        <v>15</v>
      </c>
      <c r="C15" s="3" t="s">
        <v>16</v>
      </c>
      <c r="D15" s="1">
        <v>0.22</v>
      </c>
      <c r="E15" t="s">
        <v>42</v>
      </c>
      <c r="F15" s="1">
        <v>97.47</v>
      </c>
      <c r="G15" s="1">
        <v>96.51</v>
      </c>
      <c r="H15" s="1">
        <v>0</v>
      </c>
      <c r="I15" t="s">
        <v>43</v>
      </c>
      <c r="J15" s="1">
        <v>98.69</v>
      </c>
      <c r="K15" s="1">
        <v>0.85</v>
      </c>
      <c r="L15" s="4">
        <v>122</v>
      </c>
      <c r="M15" s="4">
        <v>289.92</v>
      </c>
    </row>
    <row r="16" spans="1:13">
      <c r="A16" s="2">
        <v>16</v>
      </c>
      <c r="B16" s="3" t="s">
        <v>15</v>
      </c>
      <c r="C16" s="3" t="s">
        <v>16</v>
      </c>
      <c r="D16" s="1">
        <v>0.36</v>
      </c>
      <c r="E16" t="s">
        <v>44</v>
      </c>
      <c r="F16" s="1">
        <v>101.24</v>
      </c>
      <c r="G16" s="1">
        <v>101.8</v>
      </c>
      <c r="H16" s="1">
        <v>0</v>
      </c>
      <c r="I16" t="s">
        <v>45</v>
      </c>
      <c r="J16" s="1">
        <v>103.23</v>
      </c>
      <c r="K16" s="1">
        <v>2.79</v>
      </c>
      <c r="L16" s="4">
        <v>199</v>
      </c>
      <c r="M16" s="4">
        <v>774.36</v>
      </c>
    </row>
    <row r="17" spans="1:13">
      <c r="A17" s="2">
        <v>17</v>
      </c>
      <c r="B17" s="3" t="s">
        <v>15</v>
      </c>
      <c r="C17" s="3" t="s">
        <v>25</v>
      </c>
      <c r="D17" s="1">
        <v>0.25</v>
      </c>
      <c r="E17" t="s">
        <v>46</v>
      </c>
      <c r="F17" s="1">
        <v>107.15</v>
      </c>
      <c r="G17" s="1">
        <v>107.87</v>
      </c>
      <c r="H17" s="1">
        <v>0</v>
      </c>
      <c r="I17" t="s">
        <v>47</v>
      </c>
      <c r="J17" s="1">
        <v>106.69</v>
      </c>
      <c r="K17" s="1">
        <v>-1.27</v>
      </c>
      <c r="L17" s="4">
        <v>46</v>
      </c>
      <c r="M17" s="4">
        <v>122.59</v>
      </c>
    </row>
    <row r="18" spans="1:13">
      <c r="A18" s="2">
        <v>18</v>
      </c>
      <c r="B18" s="3" t="s">
        <v>15</v>
      </c>
      <c r="C18" s="3" t="s">
        <v>25</v>
      </c>
      <c r="D18" s="1">
        <v>0.25</v>
      </c>
      <c r="E18" t="s">
        <v>48</v>
      </c>
      <c r="F18" s="1">
        <v>121.56</v>
      </c>
      <c r="G18" s="1">
        <v>122.58</v>
      </c>
      <c r="H18" s="1">
        <v>0</v>
      </c>
      <c r="I18" t="s">
        <v>49</v>
      </c>
      <c r="J18" s="1">
        <v>122.58</v>
      </c>
      <c r="K18" s="1">
        <v>-1.27</v>
      </c>
      <c r="L18" s="4">
        <v>-102</v>
      </c>
      <c r="M18" s="4">
        <v>-275.89999999999998</v>
      </c>
    </row>
    <row r="19" spans="1:13">
      <c r="A19" s="2">
        <v>19</v>
      </c>
      <c r="B19" s="3" t="s">
        <v>15</v>
      </c>
      <c r="C19" s="3" t="s">
        <v>25</v>
      </c>
      <c r="D19" s="1">
        <v>0.4</v>
      </c>
      <c r="E19" t="s">
        <v>50</v>
      </c>
      <c r="F19" s="1">
        <v>126.06</v>
      </c>
      <c r="G19" s="1">
        <v>125.44</v>
      </c>
      <c r="H19" s="1">
        <v>0</v>
      </c>
      <c r="I19" t="s">
        <v>51</v>
      </c>
      <c r="J19" s="1">
        <v>125.44</v>
      </c>
      <c r="K19" s="1">
        <v>-2.02</v>
      </c>
      <c r="L19" s="4">
        <v>62</v>
      </c>
      <c r="M19" s="4">
        <v>265.07</v>
      </c>
    </row>
    <row r="20" spans="1:13">
      <c r="A20" s="2">
        <v>20</v>
      </c>
      <c r="B20" s="3" t="s">
        <v>15</v>
      </c>
      <c r="C20" s="3" t="s">
        <v>25</v>
      </c>
      <c r="D20" s="1">
        <v>0.2</v>
      </c>
      <c r="E20" t="s">
        <v>52</v>
      </c>
      <c r="F20" s="1">
        <v>142.28</v>
      </c>
      <c r="G20" s="1">
        <v>141.21</v>
      </c>
      <c r="H20" s="1">
        <v>0</v>
      </c>
      <c r="I20" t="s">
        <v>53</v>
      </c>
      <c r="J20" s="1">
        <v>141.21</v>
      </c>
      <c r="K20" s="1">
        <v>0</v>
      </c>
      <c r="L20" s="4">
        <v>107</v>
      </c>
      <c r="M20" s="4">
        <v>230.48</v>
      </c>
    </row>
    <row r="21" spans="1:13">
      <c r="A21" s="2">
        <v>21</v>
      </c>
      <c r="B21" s="3" t="s">
        <v>15</v>
      </c>
      <c r="C21" s="3" t="s">
        <v>25</v>
      </c>
      <c r="D21" s="1">
        <v>0.86</v>
      </c>
      <c r="E21" t="s">
        <v>54</v>
      </c>
      <c r="F21" s="1">
        <v>137.66</v>
      </c>
      <c r="G21" s="1">
        <v>136.61000000000001</v>
      </c>
      <c r="H21" s="1">
        <v>0</v>
      </c>
      <c r="I21" t="s">
        <v>55</v>
      </c>
      <c r="J21" s="1">
        <v>136.41999999999999</v>
      </c>
      <c r="K21" s="1">
        <v>-13.06</v>
      </c>
      <c r="L21" s="4">
        <v>124</v>
      </c>
      <c r="M21" s="4">
        <v>1135.46</v>
      </c>
    </row>
    <row r="22" spans="1:13">
      <c r="A22" s="2">
        <v>22</v>
      </c>
      <c r="B22" s="3" t="s">
        <v>15</v>
      </c>
      <c r="C22" s="3" t="s">
        <v>25</v>
      </c>
      <c r="D22" s="1">
        <v>0.43</v>
      </c>
      <c r="E22" t="s">
        <v>56</v>
      </c>
      <c r="F22" s="1">
        <v>130.41999999999999</v>
      </c>
      <c r="G22" s="1">
        <v>129.86000000000001</v>
      </c>
      <c r="H22" s="1">
        <v>0</v>
      </c>
      <c r="I22" t="s">
        <v>57</v>
      </c>
      <c r="J22" s="1">
        <v>129.86000000000001</v>
      </c>
      <c r="K22" s="1">
        <v>-8.7100000000000009</v>
      </c>
      <c r="L22" s="4">
        <v>56</v>
      </c>
      <c r="M22" s="4">
        <v>250.64</v>
      </c>
    </row>
    <row r="23" spans="1:13">
      <c r="A23" s="2">
        <v>23</v>
      </c>
      <c r="B23" s="3" t="s">
        <v>15</v>
      </c>
      <c r="C23" s="3" t="s">
        <v>16</v>
      </c>
      <c r="D23" s="1">
        <v>0.2</v>
      </c>
      <c r="E23" t="s">
        <v>58</v>
      </c>
      <c r="F23" s="1">
        <v>127.6</v>
      </c>
      <c r="G23" s="1">
        <v>126.24</v>
      </c>
      <c r="H23" s="1">
        <v>0</v>
      </c>
      <c r="I23" t="s">
        <v>59</v>
      </c>
      <c r="J23" s="1">
        <v>131.47999999999999</v>
      </c>
      <c r="K23" s="1">
        <v>6.2</v>
      </c>
      <c r="L23" s="4">
        <v>388</v>
      </c>
      <c r="M23" s="4">
        <v>841.96</v>
      </c>
    </row>
    <row r="24" spans="1:13">
      <c r="A24" s="2">
        <v>26</v>
      </c>
      <c r="B24" s="3" t="s">
        <v>15</v>
      </c>
      <c r="C24" s="3" t="s">
        <v>25</v>
      </c>
      <c r="D24" s="1">
        <v>0.18</v>
      </c>
      <c r="E24" t="s">
        <v>60</v>
      </c>
      <c r="F24" s="1">
        <v>139.12</v>
      </c>
      <c r="G24" s="1">
        <v>140.70000000000002</v>
      </c>
      <c r="H24" s="1">
        <v>0</v>
      </c>
      <c r="I24" t="s">
        <v>61</v>
      </c>
      <c r="J24" s="1">
        <v>140.70000000000002</v>
      </c>
      <c r="K24" s="1">
        <v>-2.7334410339256867</v>
      </c>
      <c r="L24" s="4">
        <v>-158</v>
      </c>
      <c r="M24" s="4">
        <v>-309.03392568659376</v>
      </c>
    </row>
    <row r="26" spans="1:13">
      <c r="L26" s="4">
        <f>SUM(L2:L25)</f>
        <v>1654</v>
      </c>
      <c r="M26" s="4">
        <f>SUM(M3:M24)</f>
        <v>5237.1760743134073</v>
      </c>
    </row>
    <row r="28" spans="1:13" ht="14.25" thickBot="1"/>
    <row r="29" spans="1:13" ht="14.25" thickBot="1">
      <c r="E29" s="5" t="s">
        <v>62</v>
      </c>
      <c r="F29" s="6"/>
      <c r="G29" s="7"/>
      <c r="I29" t="s">
        <v>81</v>
      </c>
    </row>
    <row r="30" spans="1:13">
      <c r="E30" s="8" t="s">
        <v>63</v>
      </c>
      <c r="F30" s="12" t="s">
        <v>80</v>
      </c>
      <c r="G30" s="12"/>
      <c r="I30" t="s">
        <v>82</v>
      </c>
    </row>
    <row r="31" spans="1:13">
      <c r="E31" s="9" t="s">
        <v>64</v>
      </c>
      <c r="F31" s="12">
        <v>9</v>
      </c>
      <c r="G31" s="12"/>
      <c r="I31" t="s">
        <v>83</v>
      </c>
    </row>
    <row r="32" spans="1:13">
      <c r="E32" s="9" t="s">
        <v>65</v>
      </c>
      <c r="F32" s="12">
        <v>13</v>
      </c>
      <c r="G32" s="12"/>
      <c r="I32" t="s">
        <v>84</v>
      </c>
    </row>
    <row r="33" spans="5:7">
      <c r="E33" s="9" t="s">
        <v>66</v>
      </c>
      <c r="F33" s="12">
        <v>22</v>
      </c>
      <c r="G33" s="12"/>
    </row>
    <row r="34" spans="5:7">
      <c r="E34" s="9" t="s">
        <v>67</v>
      </c>
      <c r="F34" s="12">
        <v>15</v>
      </c>
      <c r="G34" s="12"/>
    </row>
    <row r="35" spans="5:7">
      <c r="E35" s="9" t="s">
        <v>68</v>
      </c>
      <c r="F35" s="11">
        <v>5</v>
      </c>
      <c r="G35" s="11"/>
    </row>
    <row r="36" spans="5:7">
      <c r="E36" s="9" t="s">
        <v>69</v>
      </c>
      <c r="F36" s="12">
        <v>2</v>
      </c>
      <c r="G36" s="12"/>
    </row>
    <row r="37" spans="5:7">
      <c r="E37" s="9" t="s">
        <v>70</v>
      </c>
      <c r="F37" s="12"/>
      <c r="G37" s="12"/>
    </row>
    <row r="38" spans="5:7">
      <c r="E38" s="9" t="s">
        <v>71</v>
      </c>
      <c r="F38" s="10">
        <f>SUM(M4,M6,M8,M10,M11,M12,M13,M15,M16,M17,M19,M20,M21,M22,M23)</f>
        <v>6457.3500000000013</v>
      </c>
      <c r="G38" s="10"/>
    </row>
    <row r="39" spans="5:7">
      <c r="E39" s="9" t="s">
        <v>72</v>
      </c>
      <c r="F39" s="10">
        <f>SUM(M3,M5,M7,M18,M24)</f>
        <v>-1208.0239256865937</v>
      </c>
      <c r="G39" s="10"/>
    </row>
    <row r="40" spans="5:7">
      <c r="E40" s="9" t="s">
        <v>73</v>
      </c>
      <c r="F40" s="10">
        <v>5237.18</v>
      </c>
      <c r="G40" s="10"/>
    </row>
    <row r="41" spans="5:7">
      <c r="E41" s="9" t="s">
        <v>74</v>
      </c>
      <c r="F41" s="10">
        <v>430.49</v>
      </c>
      <c r="G41" s="10"/>
    </row>
    <row r="42" spans="5:7">
      <c r="E42" s="9" t="s">
        <v>75</v>
      </c>
      <c r="F42" s="10">
        <v>-241.6</v>
      </c>
      <c r="G42" s="10"/>
    </row>
    <row r="43" spans="5:7">
      <c r="E43" s="9" t="s">
        <v>76</v>
      </c>
      <c r="F43" s="11">
        <v>8</v>
      </c>
      <c r="G43" s="11"/>
    </row>
    <row r="44" spans="5:7">
      <c r="E44" s="9" t="s">
        <v>77</v>
      </c>
      <c r="F44" s="11">
        <v>1</v>
      </c>
      <c r="G44" s="11"/>
    </row>
    <row r="45" spans="5:7">
      <c r="E45" s="9" t="s">
        <v>78</v>
      </c>
      <c r="F45" s="10">
        <v>-158</v>
      </c>
      <c r="G45" s="10"/>
    </row>
    <row r="46" spans="5:7">
      <c r="E46" s="9" t="s">
        <v>79</v>
      </c>
      <c r="F46" s="10">
        <v>0.75</v>
      </c>
      <c r="G46" s="10"/>
    </row>
  </sheetData>
  <mergeCells count="17">
    <mergeCell ref="F41:G41"/>
    <mergeCell ref="F30:G30"/>
    <mergeCell ref="F31:G31"/>
    <mergeCell ref="F32:G32"/>
    <mergeCell ref="F33:G33"/>
    <mergeCell ref="F34:G34"/>
    <mergeCell ref="F35:G35"/>
    <mergeCell ref="F36:G36"/>
    <mergeCell ref="F37:G37"/>
    <mergeCell ref="F38:G38"/>
    <mergeCell ref="F39:G39"/>
    <mergeCell ref="F40:G40"/>
    <mergeCell ref="F42:G42"/>
    <mergeCell ref="F43:G43"/>
    <mergeCell ref="F44:G44"/>
    <mergeCell ref="F45:G45"/>
    <mergeCell ref="F46:G46"/>
  </mergeCells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A757" sqref="A757"/>
    </sheetView>
  </sheetViews>
  <sheetFormatPr defaultRowHeight="13.5"/>
  <sheetData/>
  <phoneticPr fontId="1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検証データ</vt:lpstr>
      <vt:lpstr>画像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gullit0607@gmail.com</dc:creator>
  <cp:lastModifiedBy>gullit0607@gmail.com</cp:lastModifiedBy>
  <dcterms:created xsi:type="dcterms:W3CDTF">2015-09-14T04:40:10Z</dcterms:created>
  <dcterms:modified xsi:type="dcterms:W3CDTF">2015-09-14T04:52:54Z</dcterms:modified>
</cp:coreProperties>
</file>